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орбитальная 68" sheetId="1" r:id="rId1"/>
  </sheets>
  <calcPr calcId="145621"/>
</workbook>
</file>

<file path=xl/calcChain.xml><?xml version="1.0" encoding="utf-8"?>
<calcChain xmlns="http://schemas.openxmlformats.org/spreadsheetml/2006/main">
  <c r="G115" i="1" l="1"/>
  <c r="G114" i="1"/>
  <c r="G113" i="1"/>
  <c r="G112" i="1"/>
  <c r="G111" i="1"/>
  <c r="G110" i="1"/>
  <c r="G109" i="1"/>
  <c r="G108" i="1"/>
  <c r="G116" i="1" s="1"/>
  <c r="G104" i="1"/>
  <c r="G103" i="1"/>
  <c r="G102" i="1"/>
  <c r="G101" i="1"/>
  <c r="G100" i="1"/>
  <c r="G99" i="1"/>
  <c r="G98" i="1"/>
  <c r="G97" i="1"/>
  <c r="G105" i="1" s="1"/>
  <c r="G92" i="1"/>
  <c r="G91" i="1"/>
  <c r="G90" i="1"/>
  <c r="G89" i="1"/>
  <c r="G88" i="1"/>
  <c r="G93" i="1" s="1"/>
  <c r="G81" i="1"/>
  <c r="G82" i="1" s="1"/>
  <c r="G76" i="1"/>
  <c r="G75" i="1"/>
  <c r="G74" i="1"/>
  <c r="G73" i="1"/>
  <c r="G72" i="1"/>
  <c r="G71" i="1"/>
  <c r="G69" i="1"/>
  <c r="G77" i="1" s="1"/>
  <c r="G65" i="1"/>
  <c r="G64" i="1"/>
  <c r="G61" i="1"/>
  <c r="G60" i="1"/>
  <c r="G66" i="1" s="1"/>
  <c r="G54" i="1"/>
  <c r="G53" i="1"/>
  <c r="G52" i="1"/>
  <c r="G51" i="1"/>
  <c r="G55" i="1" s="1"/>
  <c r="G50" i="1"/>
  <c r="G48" i="1"/>
  <c r="G44" i="1"/>
  <c r="G43" i="1"/>
  <c r="G41" i="1"/>
  <c r="G40" i="1"/>
  <c r="G37" i="1"/>
  <c r="G45" i="1" s="1"/>
  <c r="G32" i="1"/>
  <c r="G30" i="1"/>
  <c r="G29" i="1"/>
  <c r="G33" i="1" s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26" i="1" s="1"/>
</calcChain>
</file>

<file path=xl/sharedStrings.xml><?xml version="1.0" encoding="utf-8"?>
<sst xmlns="http://schemas.openxmlformats.org/spreadsheetml/2006/main" count="217" uniqueCount="130">
  <si>
    <t>Приложение к п.п.7.6.</t>
  </si>
  <si>
    <t>о выполненных работах и списании материалов в жилом доме: Орбитальная 68</t>
  </si>
  <si>
    <t xml:space="preserve"> 2019 год</t>
  </si>
  <si>
    <t xml:space="preserve">                  ВИД РАБОТ</t>
  </si>
  <si>
    <t>НАИМЕНОВАНИЕ МАТЕРИАЛОВ</t>
  </si>
  <si>
    <t>ЕД. ИЗМ</t>
  </si>
  <si>
    <t>ЦЕНА</t>
  </si>
  <si>
    <t>КОЛ-ВО</t>
  </si>
  <si>
    <t>СУММА</t>
  </si>
  <si>
    <t xml:space="preserve">Ревизия электрощитовой </t>
  </si>
  <si>
    <t>авт выкл 2п 40А</t>
  </si>
  <si>
    <t>шт</t>
  </si>
  <si>
    <t>замена аварийного стояка гв в кв 97</t>
  </si>
  <si>
    <t>муфта 40</t>
  </si>
  <si>
    <t>муфта вн/р 32х1</t>
  </si>
  <si>
    <t>тройник перех 32*20</t>
  </si>
  <si>
    <t>угольник L 32*90</t>
  </si>
  <si>
    <t xml:space="preserve">Муфта перех 40*32 </t>
  </si>
  <si>
    <t>Труба PN20 д 32 полип г/в</t>
  </si>
  <si>
    <t>м</t>
  </si>
  <si>
    <t>Труба PN25 д 20  г/в</t>
  </si>
  <si>
    <t>муфта н/р 20*1/2*</t>
  </si>
  <si>
    <t>угол 20 (90) Tebo</t>
  </si>
  <si>
    <t>Муфта вн/р 25*3/4*</t>
  </si>
  <si>
    <t xml:space="preserve">Угольник 90L20 </t>
  </si>
  <si>
    <t xml:space="preserve">Клипса </t>
  </si>
  <si>
    <t>замена светильника на 1 этаже</t>
  </si>
  <si>
    <t>Светильник светодиодн "Персей"</t>
  </si>
  <si>
    <t>Замена уч-ка Тр-да ЦО под кв. 10-13 5,8 м.п.</t>
  </si>
  <si>
    <t>труба 50*3 м</t>
  </si>
  <si>
    <t xml:space="preserve">карбид </t>
  </si>
  <si>
    <t>кг</t>
  </si>
  <si>
    <t xml:space="preserve">кислород газообразн </t>
  </si>
  <si>
    <t>м3</t>
  </si>
  <si>
    <t xml:space="preserve">посыпка тротуаров от наледи </t>
  </si>
  <si>
    <t xml:space="preserve">соль технич </t>
  </si>
  <si>
    <t>Итого материалы</t>
  </si>
  <si>
    <t>в феврале 2019 года</t>
  </si>
  <si>
    <t>замена уч-ка стояка гв и хв в кв 9</t>
  </si>
  <si>
    <t>муфта н/р 20х1/2*</t>
  </si>
  <si>
    <t>угольник 90 L20</t>
  </si>
  <si>
    <t>замена уч-ка тр-да хв в кв. 160 через перекрытие в кв. 141</t>
  </si>
  <si>
    <t>труба 25*2,5</t>
  </si>
  <si>
    <t xml:space="preserve">установка светильника на 1 этаже </t>
  </si>
  <si>
    <t>светильник светод. 12 Вт "Sensor"</t>
  </si>
  <si>
    <t>в марте 2019 года</t>
  </si>
  <si>
    <t>замена уч-ка тр-да ЦО в ТП под кв. 7,9</t>
  </si>
  <si>
    <t>Угольник н/р 25*3/4*</t>
  </si>
  <si>
    <t>угольник 25L45</t>
  </si>
  <si>
    <t>угольник 25L90</t>
  </si>
  <si>
    <t>труба PN20 д25 стекл</t>
  </si>
  <si>
    <t>муфта 25</t>
  </si>
  <si>
    <t>тройник перех 25*20</t>
  </si>
  <si>
    <t>опломбировка счетчика в кв.62,133,90,157,49,15,116-7 шт</t>
  </si>
  <si>
    <t>пломба антимагнитная роторная АП-2</t>
  </si>
  <si>
    <t>смена патронов на л/кл 5,8,9 эт-3 шт</t>
  </si>
  <si>
    <t>патрон керам Е27</t>
  </si>
  <si>
    <t xml:space="preserve"> В апреле 2019 года</t>
  </si>
  <si>
    <t xml:space="preserve">побелка деревьев </t>
  </si>
  <si>
    <t xml:space="preserve">известь паста </t>
  </si>
  <si>
    <t xml:space="preserve">замена парамычек на л/кл с 1 по 9 этаж </t>
  </si>
  <si>
    <t>полоса 25*4 м</t>
  </si>
  <si>
    <t>кисть 30*120 мм</t>
  </si>
  <si>
    <t>смена замков в ТП м м/к 2 шт</t>
  </si>
  <si>
    <t>замок 303F-75</t>
  </si>
  <si>
    <t>смена ламп в ТП</t>
  </si>
  <si>
    <t>лампа 60 Вт</t>
  </si>
  <si>
    <t>опломбировка зажвижек в РУ под кв 1</t>
  </si>
  <si>
    <t>проволока пломбировочн 0,8 м</t>
  </si>
  <si>
    <t xml:space="preserve"> В мае 2019 года</t>
  </si>
  <si>
    <t xml:space="preserve"> В июне 2019 года</t>
  </si>
  <si>
    <t>Установка доводчика и кодового замка</t>
  </si>
  <si>
    <t>Доводчик коричнев. 10120ВС</t>
  </si>
  <si>
    <t>Замок кодовый "РИГЕЛЬ"</t>
  </si>
  <si>
    <t>Установка колпаков на ливневку 5 шт</t>
  </si>
  <si>
    <t>Арматура 14</t>
  </si>
  <si>
    <t>Электроды d3</t>
  </si>
  <si>
    <t>круг 230*1,8*22</t>
  </si>
  <si>
    <t>Лист ГК 2 (1*2)</t>
  </si>
  <si>
    <t xml:space="preserve"> В июле 2019 года</t>
  </si>
  <si>
    <t>Ревизия поэтажных щитков кв 145-152</t>
  </si>
  <si>
    <t>DIN-рейка 1000 мм</t>
  </si>
  <si>
    <t>авт выкл 2 п 40 А</t>
  </si>
  <si>
    <t>авт выкл 1 п 25 А</t>
  </si>
  <si>
    <t>опломбировка счетчиков кв 102,81,17,109,167-8 шт</t>
  </si>
  <si>
    <t>пломба антимагнит роторная АП2</t>
  </si>
  <si>
    <t>замена  термометров в РУ под кв 1</t>
  </si>
  <si>
    <t>термометр ТТЖ-М</t>
  </si>
  <si>
    <t xml:space="preserve">покраска РУ </t>
  </si>
  <si>
    <t xml:space="preserve">эмаль ПФ-115 красн </t>
  </si>
  <si>
    <t>валик мех 250</t>
  </si>
  <si>
    <t>в августе 2019</t>
  </si>
  <si>
    <t>смена личинки на почтовый ящик в квартире 55</t>
  </si>
  <si>
    <t>замок мебельн 20 мм</t>
  </si>
  <si>
    <t>смена ламп в ТП и общ. Коридор кв. 83,89 15 шт</t>
  </si>
  <si>
    <t>лампа эл. 60 Вт</t>
  </si>
  <si>
    <t>В сентябре 2019</t>
  </si>
  <si>
    <t>В октябре 2019</t>
  </si>
  <si>
    <t xml:space="preserve">Завоз земли в полдисадник </t>
  </si>
  <si>
    <t>Грунт</t>
  </si>
  <si>
    <t>т</t>
  </si>
  <si>
    <t>смена замка в ТП</t>
  </si>
  <si>
    <t>замок навесной 303F-75</t>
  </si>
  <si>
    <t>Смена ламп с 1 по 9 этаж и в ТП</t>
  </si>
  <si>
    <t>опломбировка счетсиков кв. 45,109</t>
  </si>
  <si>
    <t>пломба антимагнит. Роторная АП2</t>
  </si>
  <si>
    <t>проволока пломбировочн. 0,8</t>
  </si>
  <si>
    <t>В ноябре 2019</t>
  </si>
  <si>
    <t>Закрытие окон и пожарных выходов подручными средствами.</t>
  </si>
  <si>
    <t>Саморез ГСК-дерево 3,5*41</t>
  </si>
  <si>
    <t>Саморез ГСК-дерево 3,5*25</t>
  </si>
  <si>
    <t>Саморез ГСК-дерево 3,5*55</t>
  </si>
  <si>
    <t>Закрашивание графити на 1 этаже в общем коридоре кв. 12-19</t>
  </si>
  <si>
    <t>Кисть плоск 100 мм</t>
  </si>
  <si>
    <t>Эмаль ПФ-115</t>
  </si>
  <si>
    <t>Смена замка в ТП</t>
  </si>
  <si>
    <t>Ревизия электрощитков кв. 3,22,148,150,169,167</t>
  </si>
  <si>
    <t xml:space="preserve">замок антивандальный для электрощ. </t>
  </si>
  <si>
    <t>Изолента ПВХ 19*20</t>
  </si>
  <si>
    <t>Кабель АВВГ-П2*6 (ож)</t>
  </si>
  <si>
    <t>В декабре 2019</t>
  </si>
  <si>
    <t xml:space="preserve">Закрашивание графити </t>
  </si>
  <si>
    <t>Кисть флейц 75 мм</t>
  </si>
  <si>
    <t>Замена стояка ЦО кв. 2 с выходом в ТП</t>
  </si>
  <si>
    <t>Труба PN20 д 25 стекл.</t>
  </si>
  <si>
    <t>Американка в/н 3/4* VALTEC</t>
  </si>
  <si>
    <t xml:space="preserve">Муфта с метал. вн/р 25*3/4* </t>
  </si>
  <si>
    <t>Муфта 25</t>
  </si>
  <si>
    <t>Угол 25 (45) Tebo</t>
  </si>
  <si>
    <t>Угол 25 (90) Tebo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</si>
</sst>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b/>
      <sz val="11"/>
      <name val="Arial"/>
      <family val="2"/>
      <charset val="1"/>
    </font>
    <font>
      <sz val="10"/>
      <name val="Calibri1"/>
      <charset val="204"/>
    </font>
    <font>
      <b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2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 wrapText="1"/>
    </xf>
    <xf numFmtId="4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wrapText="1"/>
    </xf>
    <xf numFmtId="4" fontId="3" fillId="0" borderId="2" xfId="1" applyNumberFormat="1" applyFont="1" applyFill="1" applyBorder="1" applyAlignment="1" applyProtection="1">
      <alignment horizontal="center"/>
    </xf>
    <xf numFmtId="2" fontId="4" fillId="0" borderId="3" xfId="0" applyNumberFormat="1" applyFont="1" applyBorder="1" applyAlignment="1">
      <alignment wrapText="1"/>
    </xf>
    <xf numFmtId="2" fontId="5" fillId="0" borderId="3" xfId="0" applyNumberFormat="1" applyFont="1" applyBorder="1" applyAlignment="1">
      <alignment wrapText="1"/>
    </xf>
    <xf numFmtId="0" fontId="5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 applyAlignment="1">
      <alignment wrapText="1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wrapText="1" shrinkToFit="1"/>
    </xf>
    <xf numFmtId="0" fontId="0" fillId="0" borderId="3" xfId="0" applyBorder="1"/>
    <xf numFmtId="0" fontId="3" fillId="2" borderId="3" xfId="0" applyFont="1" applyFill="1" applyBorder="1"/>
    <xf numFmtId="2" fontId="0" fillId="0" borderId="3" xfId="0" applyNumberFormat="1" applyBorder="1" applyAlignment="1">
      <alignment wrapText="1"/>
    </xf>
    <xf numFmtId="0" fontId="6" fillId="0" borderId="3" xfId="0" applyFont="1" applyBorder="1"/>
    <xf numFmtId="2" fontId="6" fillId="0" borderId="3" xfId="0" applyNumberFormat="1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6"/>
  <sheetViews>
    <sheetView tabSelected="1" topLeftCell="A102" workbookViewId="0">
      <selection activeCell="B107" sqref="B107"/>
    </sheetView>
  </sheetViews>
  <sheetFormatPr defaultRowHeight="12.75"/>
  <cols>
    <col min="2" max="2" width="24.42578125" customWidth="1"/>
    <col min="3" max="3" width="19.7109375" customWidth="1"/>
  </cols>
  <sheetData>
    <row r="3" spans="2:7" ht="15">
      <c r="B3" s="1" t="s">
        <v>0</v>
      </c>
      <c r="C3" s="2"/>
      <c r="D3" s="3"/>
    </row>
    <row r="4" spans="2:7" ht="15">
      <c r="B4" s="4" t="s">
        <v>1</v>
      </c>
      <c r="C4" s="2"/>
      <c r="D4" s="5"/>
    </row>
    <row r="5" spans="2:7" ht="22.5" customHeight="1">
      <c r="B5" s="4" t="s">
        <v>2</v>
      </c>
      <c r="C5" s="2"/>
      <c r="D5" s="3"/>
    </row>
    <row r="6" spans="2:7" ht="38.25" customHeight="1">
      <c r="B6" s="6" t="s">
        <v>3</v>
      </c>
      <c r="C6" s="7" t="s">
        <v>4</v>
      </c>
      <c r="D6" s="7" t="s">
        <v>5</v>
      </c>
      <c r="E6" s="6" t="s">
        <v>6</v>
      </c>
      <c r="F6" s="7" t="s">
        <v>7</v>
      </c>
      <c r="G6" s="8" t="s">
        <v>8</v>
      </c>
    </row>
    <row r="7" spans="2:7" ht="18.75" customHeight="1">
      <c r="B7" s="9"/>
      <c r="C7" s="10"/>
      <c r="D7" s="10"/>
      <c r="E7" s="9"/>
      <c r="F7" s="10"/>
      <c r="G7" s="11"/>
    </row>
    <row r="8" spans="2:7" ht="15" customHeight="1">
      <c r="B8" s="12" t="s">
        <v>9</v>
      </c>
      <c r="C8" s="12" t="s">
        <v>10</v>
      </c>
      <c r="D8" s="12" t="s">
        <v>11</v>
      </c>
      <c r="E8" s="12">
        <v>197.24</v>
      </c>
      <c r="F8" s="12">
        <v>3</v>
      </c>
      <c r="G8" s="12">
        <f>E8*F8</f>
        <v>591.72</v>
      </c>
    </row>
    <row r="9" spans="2:7" ht="15" customHeight="1">
      <c r="B9" s="12" t="s">
        <v>12</v>
      </c>
      <c r="C9" s="12" t="s">
        <v>13</v>
      </c>
      <c r="D9" s="12" t="s">
        <v>11</v>
      </c>
      <c r="E9" s="12">
        <v>16.8</v>
      </c>
      <c r="F9" s="12">
        <v>2</v>
      </c>
      <c r="G9" s="12">
        <f t="shared" ref="G9:G25" si="0">E9*F9</f>
        <v>33.6</v>
      </c>
    </row>
    <row r="10" spans="2:7" ht="15" customHeight="1">
      <c r="B10" s="12"/>
      <c r="C10" s="12" t="s">
        <v>14</v>
      </c>
      <c r="D10" s="12" t="s">
        <v>11</v>
      </c>
      <c r="E10" s="12">
        <v>87.6</v>
      </c>
      <c r="F10" s="12">
        <v>1</v>
      </c>
      <c r="G10" s="12">
        <f t="shared" si="0"/>
        <v>87.6</v>
      </c>
    </row>
    <row r="11" spans="2:7" ht="27" customHeight="1">
      <c r="B11" s="12"/>
      <c r="C11" s="12" t="s">
        <v>15</v>
      </c>
      <c r="D11" s="12" t="s">
        <v>11</v>
      </c>
      <c r="E11" s="12">
        <v>15.35</v>
      </c>
      <c r="F11" s="12">
        <v>2</v>
      </c>
      <c r="G11" s="12">
        <v>30.71</v>
      </c>
    </row>
    <row r="12" spans="2:7" ht="19.5" customHeight="1">
      <c r="B12" s="12"/>
      <c r="C12" s="12" t="s">
        <v>16</v>
      </c>
      <c r="D12" s="12" t="s">
        <v>11</v>
      </c>
      <c r="E12" s="12">
        <v>9.66</v>
      </c>
      <c r="F12" s="12">
        <v>1</v>
      </c>
      <c r="G12" s="12">
        <f t="shared" si="0"/>
        <v>9.66</v>
      </c>
    </row>
    <row r="13" spans="2:7" ht="18.75" customHeight="1">
      <c r="B13" s="12"/>
      <c r="C13" s="12" t="s">
        <v>17</v>
      </c>
      <c r="D13" s="12" t="s">
        <v>11</v>
      </c>
      <c r="E13" s="12">
        <v>14.11</v>
      </c>
      <c r="F13" s="12">
        <v>2</v>
      </c>
      <c r="G13" s="12">
        <f t="shared" si="0"/>
        <v>28.22</v>
      </c>
    </row>
    <row r="14" spans="2:7" ht="28.5">
      <c r="B14" s="12"/>
      <c r="C14" s="12" t="s">
        <v>18</v>
      </c>
      <c r="D14" s="12" t="s">
        <v>19</v>
      </c>
      <c r="E14" s="12">
        <v>97.43</v>
      </c>
      <c r="F14" s="12">
        <v>3</v>
      </c>
      <c r="G14" s="12">
        <f t="shared" si="0"/>
        <v>292.29000000000002</v>
      </c>
    </row>
    <row r="15" spans="2:7" ht="28.5">
      <c r="B15" s="12"/>
      <c r="C15" s="12" t="s">
        <v>20</v>
      </c>
      <c r="D15" s="12" t="s">
        <v>19</v>
      </c>
      <c r="E15" s="12">
        <v>26.93</v>
      </c>
      <c r="F15" s="12">
        <v>1</v>
      </c>
      <c r="G15" s="12">
        <f t="shared" si="0"/>
        <v>26.93</v>
      </c>
    </row>
    <row r="16" spans="2:7" ht="14.25">
      <c r="B16" s="12"/>
      <c r="C16" s="12" t="s">
        <v>21</v>
      </c>
      <c r="D16" s="12" t="s">
        <v>11</v>
      </c>
      <c r="E16" s="12">
        <v>31.48</v>
      </c>
      <c r="F16" s="12">
        <v>1</v>
      </c>
      <c r="G16" s="12">
        <f t="shared" si="0"/>
        <v>31.48</v>
      </c>
    </row>
    <row r="17" spans="2:7" ht="14.25">
      <c r="B17" s="12"/>
      <c r="C17" s="12" t="s">
        <v>22</v>
      </c>
      <c r="D17" s="12" t="s">
        <v>11</v>
      </c>
      <c r="E17" s="12">
        <v>5.4</v>
      </c>
      <c r="F17" s="12">
        <v>2</v>
      </c>
      <c r="G17" s="12">
        <f>E17*F17</f>
        <v>10.8</v>
      </c>
    </row>
    <row r="18" spans="2:7" ht="38.25" customHeight="1">
      <c r="B18" s="12"/>
      <c r="C18" s="12" t="s">
        <v>23</v>
      </c>
      <c r="D18" s="12" t="s">
        <v>11</v>
      </c>
      <c r="E18" s="12">
        <v>39.6</v>
      </c>
      <c r="F18" s="12">
        <v>2</v>
      </c>
      <c r="G18" s="12">
        <f>E18*F18</f>
        <v>79.2</v>
      </c>
    </row>
    <row r="19" spans="2:7" ht="39" customHeight="1">
      <c r="B19" s="12"/>
      <c r="C19" s="12" t="s">
        <v>24</v>
      </c>
      <c r="D19" s="12" t="s">
        <v>11</v>
      </c>
      <c r="E19" s="12">
        <v>3.42</v>
      </c>
      <c r="F19" s="12">
        <v>2</v>
      </c>
      <c r="G19" s="12">
        <f>E19*F19</f>
        <v>6.84</v>
      </c>
    </row>
    <row r="20" spans="2:7" ht="14.25">
      <c r="B20" s="12"/>
      <c r="C20" s="12" t="s">
        <v>25</v>
      </c>
      <c r="D20" s="12" t="s">
        <v>11</v>
      </c>
      <c r="E20" s="12">
        <v>7</v>
      </c>
      <c r="F20" s="12">
        <v>4</v>
      </c>
      <c r="G20" s="12">
        <f>E20*F20</f>
        <v>28</v>
      </c>
    </row>
    <row r="21" spans="2:7" ht="21.75" customHeight="1">
      <c r="B21" s="12" t="s">
        <v>26</v>
      </c>
      <c r="C21" s="12" t="s">
        <v>27</v>
      </c>
      <c r="D21" s="12" t="s">
        <v>11</v>
      </c>
      <c r="E21" s="12">
        <v>970</v>
      </c>
      <c r="F21" s="12">
        <v>1</v>
      </c>
      <c r="G21" s="12">
        <f t="shared" si="0"/>
        <v>970</v>
      </c>
    </row>
    <row r="22" spans="2:7" ht="37.5" customHeight="1">
      <c r="B22" s="12" t="s">
        <v>28</v>
      </c>
      <c r="C22" s="12" t="s">
        <v>29</v>
      </c>
      <c r="D22" s="12" t="s">
        <v>19</v>
      </c>
      <c r="E22" s="12">
        <v>220.94</v>
      </c>
      <c r="F22" s="12">
        <v>5.8</v>
      </c>
      <c r="G22" s="12">
        <f t="shared" si="0"/>
        <v>1281.452</v>
      </c>
    </row>
    <row r="23" spans="2:7" ht="14.25">
      <c r="B23" s="12"/>
      <c r="C23" s="12" t="s">
        <v>30</v>
      </c>
      <c r="D23" s="12" t="s">
        <v>31</v>
      </c>
      <c r="E23" s="12">
        <v>125</v>
      </c>
      <c r="F23" s="12">
        <v>4</v>
      </c>
      <c r="G23" s="12">
        <f t="shared" si="0"/>
        <v>500</v>
      </c>
    </row>
    <row r="24" spans="2:7" ht="28.5">
      <c r="B24" s="12"/>
      <c r="C24" s="12" t="s">
        <v>32</v>
      </c>
      <c r="D24" s="12" t="s">
        <v>33</v>
      </c>
      <c r="E24" s="12">
        <v>49.16</v>
      </c>
      <c r="F24" s="12">
        <v>1</v>
      </c>
      <c r="G24" s="12">
        <f t="shared" si="0"/>
        <v>49.16</v>
      </c>
    </row>
    <row r="25" spans="2:7" ht="28.5">
      <c r="B25" s="12" t="s">
        <v>34</v>
      </c>
      <c r="C25" s="12" t="s">
        <v>35</v>
      </c>
      <c r="D25" s="12" t="s">
        <v>31</v>
      </c>
      <c r="E25" s="12">
        <v>7.6</v>
      </c>
      <c r="F25" s="12">
        <v>50</v>
      </c>
      <c r="G25" s="12">
        <f t="shared" si="0"/>
        <v>380</v>
      </c>
    </row>
    <row r="26" spans="2:7" ht="15">
      <c r="B26" s="13" t="s">
        <v>36</v>
      </c>
      <c r="C26" s="13"/>
      <c r="D26" s="13"/>
      <c r="E26" s="13"/>
      <c r="F26" s="13"/>
      <c r="G26" s="13">
        <f>SUM(G8:G25)</f>
        <v>4437.6620000000003</v>
      </c>
    </row>
    <row r="27" spans="2:7" ht="15">
      <c r="B27" s="14"/>
      <c r="C27" s="14"/>
      <c r="D27" s="14"/>
      <c r="E27" s="14"/>
      <c r="F27" s="14"/>
      <c r="G27" s="14"/>
    </row>
    <row r="28" spans="2:7" ht="15">
      <c r="B28" s="14" t="s">
        <v>37</v>
      </c>
      <c r="C28" s="14"/>
      <c r="D28" s="14"/>
      <c r="E28" s="14"/>
      <c r="F28" s="14"/>
      <c r="G28" s="14"/>
    </row>
    <row r="29" spans="2:7" ht="28.5">
      <c r="B29" s="12" t="s">
        <v>38</v>
      </c>
      <c r="C29" s="12" t="s">
        <v>39</v>
      </c>
      <c r="D29" s="12" t="s">
        <v>11</v>
      </c>
      <c r="E29" s="12">
        <v>31.48</v>
      </c>
      <c r="F29" s="12">
        <v>1</v>
      </c>
      <c r="G29" s="12">
        <f>E29*F29</f>
        <v>31.48</v>
      </c>
    </row>
    <row r="30" spans="2:7" ht="14.25">
      <c r="B30" s="12"/>
      <c r="C30" s="12" t="s">
        <v>40</v>
      </c>
      <c r="D30" s="12" t="s">
        <v>11</v>
      </c>
      <c r="E30" s="12">
        <v>3.42</v>
      </c>
      <c r="F30" s="12">
        <v>4</v>
      </c>
      <c r="G30" s="12">
        <f>E30*F30</f>
        <v>13.68</v>
      </c>
    </row>
    <row r="31" spans="2:7" ht="42.75">
      <c r="B31" s="12" t="s">
        <v>41</v>
      </c>
      <c r="C31" s="12" t="s">
        <v>42</v>
      </c>
      <c r="D31" s="12" t="s">
        <v>19</v>
      </c>
      <c r="E31" s="12">
        <v>105.83</v>
      </c>
      <c r="F31" s="12">
        <v>5</v>
      </c>
      <c r="G31" s="12">
        <v>529.16999999999996</v>
      </c>
    </row>
    <row r="32" spans="2:7" ht="29.25" customHeight="1">
      <c r="B32" s="12" t="s">
        <v>43</v>
      </c>
      <c r="C32" s="12" t="s">
        <v>44</v>
      </c>
      <c r="D32" s="12" t="s">
        <v>11</v>
      </c>
      <c r="E32" s="12">
        <v>797.7</v>
      </c>
      <c r="F32" s="12">
        <v>1</v>
      </c>
      <c r="G32" s="12">
        <f>E32*F32</f>
        <v>797.7</v>
      </c>
    </row>
    <row r="33" spans="2:7" ht="15">
      <c r="B33" s="13" t="s">
        <v>36</v>
      </c>
      <c r="C33" s="12"/>
      <c r="D33" s="12"/>
      <c r="E33" s="12"/>
      <c r="F33" s="13"/>
      <c r="G33" s="13">
        <f>SUM(G29:G32)</f>
        <v>1372.03</v>
      </c>
    </row>
    <row r="34" spans="2:7" ht="15">
      <c r="B34" s="14"/>
      <c r="C34" s="14"/>
      <c r="D34" s="14"/>
      <c r="E34" s="14"/>
      <c r="F34" s="14"/>
      <c r="G34" s="14"/>
    </row>
    <row r="35" spans="2:7" ht="15">
      <c r="B35" s="14" t="s">
        <v>45</v>
      </c>
      <c r="C35" s="14"/>
      <c r="D35" s="14"/>
      <c r="E35" s="14"/>
      <c r="F35" s="14"/>
      <c r="G35" s="14"/>
    </row>
    <row r="36" spans="2:7" ht="28.5">
      <c r="B36" s="15" t="s">
        <v>46</v>
      </c>
      <c r="C36" s="15" t="s">
        <v>47</v>
      </c>
      <c r="D36" s="15" t="s">
        <v>11</v>
      </c>
      <c r="E36" s="15">
        <v>64.38</v>
      </c>
      <c r="F36" s="15">
        <v>4</v>
      </c>
      <c r="G36" s="16">
        <v>257.52999999999997</v>
      </c>
    </row>
    <row r="37" spans="2:7" ht="14.25">
      <c r="B37" s="15"/>
      <c r="C37" s="15" t="s">
        <v>48</v>
      </c>
      <c r="D37" s="15" t="s">
        <v>11</v>
      </c>
      <c r="E37" s="15">
        <v>4.79</v>
      </c>
      <c r="F37" s="15">
        <v>6</v>
      </c>
      <c r="G37" s="16">
        <f t="shared" ref="G37:G44" si="1">E37*F37</f>
        <v>28.740000000000002</v>
      </c>
    </row>
    <row r="38" spans="2:7" ht="14.25">
      <c r="B38" s="15"/>
      <c r="C38" s="15" t="s">
        <v>49</v>
      </c>
      <c r="D38" s="15" t="s">
        <v>11</v>
      </c>
      <c r="E38" s="15">
        <v>4.79</v>
      </c>
      <c r="F38" s="15">
        <v>6</v>
      </c>
      <c r="G38" s="16">
        <v>28.79</v>
      </c>
    </row>
    <row r="39" spans="2:7" ht="28.5">
      <c r="B39" s="15"/>
      <c r="C39" s="15" t="s">
        <v>50</v>
      </c>
      <c r="D39" s="15" t="s">
        <v>19</v>
      </c>
      <c r="E39" s="15">
        <v>46.79</v>
      </c>
      <c r="F39" s="15">
        <v>4</v>
      </c>
      <c r="G39" s="16">
        <v>187.15</v>
      </c>
    </row>
    <row r="40" spans="2:7" ht="14.25">
      <c r="B40" s="15"/>
      <c r="C40" s="15" t="s">
        <v>21</v>
      </c>
      <c r="D40" s="15" t="s">
        <v>11</v>
      </c>
      <c r="E40" s="15">
        <v>28.48</v>
      </c>
      <c r="F40" s="15">
        <v>4</v>
      </c>
      <c r="G40" s="16">
        <f t="shared" si="1"/>
        <v>113.92</v>
      </c>
    </row>
    <row r="41" spans="2:7" ht="14.25">
      <c r="B41" s="15"/>
      <c r="C41" s="15" t="s">
        <v>51</v>
      </c>
      <c r="D41" s="15" t="s">
        <v>11</v>
      </c>
      <c r="E41" s="15">
        <v>2.95</v>
      </c>
      <c r="F41" s="15">
        <v>6</v>
      </c>
      <c r="G41" s="16">
        <f t="shared" si="1"/>
        <v>17.700000000000003</v>
      </c>
    </row>
    <row r="42" spans="2:7" ht="28.5">
      <c r="B42" s="15"/>
      <c r="C42" s="15" t="s">
        <v>52</v>
      </c>
      <c r="D42" s="15" t="s">
        <v>11</v>
      </c>
      <c r="E42" s="15">
        <v>5.62</v>
      </c>
      <c r="F42" s="15">
        <v>4</v>
      </c>
      <c r="G42" s="16">
        <v>22.5</v>
      </c>
    </row>
    <row r="43" spans="2:7" ht="57">
      <c r="B43" s="15" t="s">
        <v>53</v>
      </c>
      <c r="C43" s="15" t="s">
        <v>54</v>
      </c>
      <c r="D43" s="15" t="s">
        <v>11</v>
      </c>
      <c r="E43" s="15">
        <v>32</v>
      </c>
      <c r="F43" s="15">
        <v>7</v>
      </c>
      <c r="G43" s="16">
        <f t="shared" si="1"/>
        <v>224</v>
      </c>
    </row>
    <row r="44" spans="2:7" ht="28.5">
      <c r="B44" s="15" t="s">
        <v>55</v>
      </c>
      <c r="C44" s="15" t="s">
        <v>56</v>
      </c>
      <c r="D44" s="15" t="s">
        <v>11</v>
      </c>
      <c r="E44" s="15">
        <v>15</v>
      </c>
      <c r="F44" s="15">
        <v>3</v>
      </c>
      <c r="G44" s="16">
        <f t="shared" si="1"/>
        <v>45</v>
      </c>
    </row>
    <row r="45" spans="2:7" ht="15">
      <c r="B45" s="13" t="s">
        <v>36</v>
      </c>
      <c r="C45" s="15"/>
      <c r="D45" s="15"/>
      <c r="E45" s="15"/>
      <c r="F45" s="17"/>
      <c r="G45" s="14">
        <f>SUM(G36:G44)</f>
        <v>925.33</v>
      </c>
    </row>
    <row r="46" spans="2:7" ht="14.25">
      <c r="B46" s="16"/>
      <c r="C46" s="16"/>
      <c r="D46" s="16"/>
      <c r="E46" s="16"/>
      <c r="F46" s="16"/>
      <c r="G46" s="16"/>
    </row>
    <row r="47" spans="2:7" ht="15">
      <c r="B47" s="14" t="s">
        <v>57</v>
      </c>
      <c r="C47" s="16"/>
      <c r="D47" s="16"/>
      <c r="E47" s="16"/>
      <c r="F47" s="16"/>
      <c r="G47" s="16"/>
    </row>
    <row r="48" spans="2:7" ht="14.25">
      <c r="B48" s="12" t="s">
        <v>58</v>
      </c>
      <c r="C48" s="12" t="s">
        <v>59</v>
      </c>
      <c r="D48" s="12" t="s">
        <v>31</v>
      </c>
      <c r="E48" s="12">
        <v>10.66</v>
      </c>
      <c r="F48" s="12">
        <v>30</v>
      </c>
      <c r="G48" s="12">
        <f>E48*F48</f>
        <v>319.8</v>
      </c>
    </row>
    <row r="49" spans="2:7" ht="28.5">
      <c r="B49" s="12" t="s">
        <v>60</v>
      </c>
      <c r="C49" s="12" t="s">
        <v>61</v>
      </c>
      <c r="D49" s="12" t="s">
        <v>19</v>
      </c>
      <c r="E49" s="12">
        <v>49.59</v>
      </c>
      <c r="F49" s="12">
        <v>30</v>
      </c>
      <c r="G49" s="12">
        <v>1487.85</v>
      </c>
    </row>
    <row r="50" spans="2:7" ht="14.25">
      <c r="B50" s="12"/>
      <c r="C50" s="12" t="s">
        <v>30</v>
      </c>
      <c r="D50" s="12" t="s">
        <v>31</v>
      </c>
      <c r="E50" s="12">
        <v>125</v>
      </c>
      <c r="F50" s="12">
        <v>2</v>
      </c>
      <c r="G50" s="12">
        <f>E50*F50</f>
        <v>250</v>
      </c>
    </row>
    <row r="51" spans="2:7" ht="14.25">
      <c r="B51" s="12"/>
      <c r="C51" s="12" t="s">
        <v>62</v>
      </c>
      <c r="D51" s="12" t="s">
        <v>11</v>
      </c>
      <c r="E51" s="12">
        <v>74.88</v>
      </c>
      <c r="F51" s="12">
        <v>1</v>
      </c>
      <c r="G51" s="12">
        <f>E51*F51</f>
        <v>74.88</v>
      </c>
    </row>
    <row r="52" spans="2:7" ht="28.5">
      <c r="B52" s="12" t="s">
        <v>63</v>
      </c>
      <c r="C52" s="12" t="s">
        <v>64</v>
      </c>
      <c r="D52" s="12" t="s">
        <v>11</v>
      </c>
      <c r="E52" s="12">
        <v>270</v>
      </c>
      <c r="F52" s="12">
        <v>2</v>
      </c>
      <c r="G52" s="12">
        <f>E52*F52</f>
        <v>540</v>
      </c>
    </row>
    <row r="53" spans="2:7" ht="14.25">
      <c r="B53" s="12" t="s">
        <v>65</v>
      </c>
      <c r="C53" s="12" t="s">
        <v>66</v>
      </c>
      <c r="D53" s="12" t="s">
        <v>11</v>
      </c>
      <c r="E53" s="12">
        <v>9</v>
      </c>
      <c r="F53" s="12">
        <v>10</v>
      </c>
      <c r="G53" s="12">
        <f>E53*F53</f>
        <v>90</v>
      </c>
    </row>
    <row r="54" spans="2:7" ht="42.75">
      <c r="B54" s="12" t="s">
        <v>67</v>
      </c>
      <c r="C54" s="12" t="s">
        <v>68</v>
      </c>
      <c r="D54" s="12" t="s">
        <v>19</v>
      </c>
      <c r="E54" s="12">
        <v>1.8</v>
      </c>
      <c r="F54" s="12">
        <v>4</v>
      </c>
      <c r="G54" s="12">
        <f>E54*F54</f>
        <v>7.2</v>
      </c>
    </row>
    <row r="55" spans="2:7" ht="15">
      <c r="B55" s="13" t="s">
        <v>36</v>
      </c>
      <c r="C55" s="12"/>
      <c r="D55" s="12"/>
      <c r="E55" s="12"/>
      <c r="F55" s="13"/>
      <c r="G55" s="13">
        <f>SUM(G48:G54)</f>
        <v>2769.7299999999996</v>
      </c>
    </row>
    <row r="56" spans="2:7" ht="14.25">
      <c r="B56" s="16"/>
      <c r="C56" s="16"/>
      <c r="D56" s="16"/>
      <c r="E56" s="16"/>
      <c r="F56" s="16"/>
      <c r="G56" s="16"/>
    </row>
    <row r="57" spans="2:7" ht="15">
      <c r="B57" s="14" t="s">
        <v>69</v>
      </c>
      <c r="C57" s="14"/>
      <c r="D57" s="14"/>
      <c r="E57" s="14"/>
      <c r="F57" s="14"/>
      <c r="G57" s="14">
        <v>0</v>
      </c>
    </row>
    <row r="58" spans="2:7" ht="14.25">
      <c r="B58" s="16"/>
      <c r="C58" s="16"/>
      <c r="D58" s="16"/>
      <c r="E58" s="16"/>
      <c r="F58" s="16"/>
      <c r="G58" s="16"/>
    </row>
    <row r="59" spans="2:7" ht="15">
      <c r="B59" s="14" t="s">
        <v>70</v>
      </c>
      <c r="C59" s="16"/>
      <c r="D59" s="16"/>
      <c r="E59" s="16"/>
      <c r="F59" s="16"/>
      <c r="G59" s="16"/>
    </row>
    <row r="60" spans="2:7" ht="42.75">
      <c r="B60" s="15" t="s">
        <v>71</v>
      </c>
      <c r="C60" s="15" t="s">
        <v>72</v>
      </c>
      <c r="D60" s="15" t="s">
        <v>11</v>
      </c>
      <c r="E60" s="15">
        <v>1890</v>
      </c>
      <c r="F60" s="15">
        <v>1</v>
      </c>
      <c r="G60" s="12">
        <f>E60*F60</f>
        <v>1890</v>
      </c>
    </row>
    <row r="61" spans="2:7" ht="28.5">
      <c r="B61" s="15"/>
      <c r="C61" s="15" t="s">
        <v>73</v>
      </c>
      <c r="D61" s="15" t="s">
        <v>11</v>
      </c>
      <c r="E61" s="15">
        <v>1648</v>
      </c>
      <c r="F61" s="15">
        <v>1</v>
      </c>
      <c r="G61" s="12">
        <f>E61*F61</f>
        <v>1648</v>
      </c>
    </row>
    <row r="62" spans="2:7" ht="28.5">
      <c r="B62" s="15" t="s">
        <v>74</v>
      </c>
      <c r="C62" s="15" t="s">
        <v>75</v>
      </c>
      <c r="D62" s="15" t="s">
        <v>19</v>
      </c>
      <c r="E62" s="15">
        <v>59.96</v>
      </c>
      <c r="F62" s="15">
        <v>48.3</v>
      </c>
      <c r="G62" s="12">
        <v>2896.06</v>
      </c>
    </row>
    <row r="63" spans="2:7" ht="14.25">
      <c r="B63" s="15"/>
      <c r="C63" s="15" t="s">
        <v>76</v>
      </c>
      <c r="D63" s="15" t="s">
        <v>31</v>
      </c>
      <c r="E63" s="15">
        <v>190</v>
      </c>
      <c r="F63" s="15">
        <v>1</v>
      </c>
      <c r="G63" s="12">
        <v>190</v>
      </c>
    </row>
    <row r="64" spans="2:7" ht="14.25">
      <c r="B64" s="15"/>
      <c r="C64" s="15" t="s">
        <v>77</v>
      </c>
      <c r="D64" s="15" t="s">
        <v>11</v>
      </c>
      <c r="E64" s="15">
        <v>90</v>
      </c>
      <c r="F64" s="15">
        <v>1</v>
      </c>
      <c r="G64" s="12">
        <f>E64*F64</f>
        <v>90</v>
      </c>
    </row>
    <row r="65" spans="2:7" ht="14.25">
      <c r="B65" s="15"/>
      <c r="C65" s="16" t="s">
        <v>78</v>
      </c>
      <c r="D65" s="16" t="s">
        <v>19</v>
      </c>
      <c r="E65" s="16">
        <v>850</v>
      </c>
      <c r="F65" s="16">
        <v>0.3</v>
      </c>
      <c r="G65" s="12">
        <f>E65*F65</f>
        <v>255</v>
      </c>
    </row>
    <row r="66" spans="2:7" ht="15">
      <c r="B66" s="13" t="s">
        <v>36</v>
      </c>
      <c r="C66" s="15"/>
      <c r="D66" s="15"/>
      <c r="E66" s="15"/>
      <c r="F66" s="17"/>
      <c r="G66" s="13">
        <f>SUM(G60:G65)</f>
        <v>6969.0599999999995</v>
      </c>
    </row>
    <row r="67" spans="2:7" ht="14.25">
      <c r="B67" s="16"/>
      <c r="C67" s="16"/>
      <c r="D67" s="16"/>
      <c r="E67" s="16"/>
      <c r="F67" s="16"/>
      <c r="G67" s="16"/>
    </row>
    <row r="68" spans="2:7" ht="15">
      <c r="B68" s="14" t="s">
        <v>79</v>
      </c>
      <c r="C68" s="16"/>
      <c r="D68" s="16"/>
      <c r="E68" s="16"/>
      <c r="F68" s="16"/>
      <c r="G68" s="16"/>
    </row>
    <row r="69" spans="2:7" ht="28.5">
      <c r="B69" s="12" t="s">
        <v>80</v>
      </c>
      <c r="C69" s="12" t="s">
        <v>81</v>
      </c>
      <c r="D69" s="12" t="s">
        <v>11</v>
      </c>
      <c r="E69" s="12">
        <v>68.36</v>
      </c>
      <c r="F69" s="12">
        <v>1</v>
      </c>
      <c r="G69" s="12">
        <f>E69*F69</f>
        <v>68.36</v>
      </c>
    </row>
    <row r="70" spans="2:7" ht="14.25">
      <c r="B70" s="12"/>
      <c r="C70" s="12" t="s">
        <v>82</v>
      </c>
      <c r="D70" s="12" t="s">
        <v>11</v>
      </c>
      <c r="E70" s="12">
        <v>195.74</v>
      </c>
      <c r="F70" s="12">
        <v>5</v>
      </c>
      <c r="G70" s="12">
        <v>978.73</v>
      </c>
    </row>
    <row r="71" spans="2:7" ht="14.25">
      <c r="B71" s="12"/>
      <c r="C71" s="12" t="s">
        <v>83</v>
      </c>
      <c r="D71" s="12" t="s">
        <v>11</v>
      </c>
      <c r="E71" s="12">
        <v>95.54</v>
      </c>
      <c r="F71" s="12">
        <v>2</v>
      </c>
      <c r="G71" s="12">
        <f t="shared" ref="G71:G76" si="2">E71*F71</f>
        <v>191.08</v>
      </c>
    </row>
    <row r="72" spans="2:7" ht="42.75">
      <c r="B72" s="12" t="s">
        <v>84</v>
      </c>
      <c r="C72" s="12" t="s">
        <v>85</v>
      </c>
      <c r="D72" s="12" t="s">
        <v>11</v>
      </c>
      <c r="E72" s="12">
        <v>32</v>
      </c>
      <c r="F72" s="12">
        <v>8</v>
      </c>
      <c r="G72" s="12">
        <f t="shared" si="2"/>
        <v>256</v>
      </c>
    </row>
    <row r="73" spans="2:7" ht="42.75">
      <c r="B73" s="12"/>
      <c r="C73" s="12" t="s">
        <v>68</v>
      </c>
      <c r="D73" s="12" t="s">
        <v>19</v>
      </c>
      <c r="E73" s="12">
        <v>1.8</v>
      </c>
      <c r="F73" s="12">
        <v>4</v>
      </c>
      <c r="G73" s="12">
        <f t="shared" si="2"/>
        <v>7.2</v>
      </c>
    </row>
    <row r="74" spans="2:7" ht="28.5">
      <c r="B74" s="12" t="s">
        <v>86</v>
      </c>
      <c r="C74" s="12" t="s">
        <v>87</v>
      </c>
      <c r="D74" s="12" t="s">
        <v>11</v>
      </c>
      <c r="E74" s="12">
        <v>140</v>
      </c>
      <c r="F74" s="12">
        <v>4</v>
      </c>
      <c r="G74" s="12">
        <f>E74*F74</f>
        <v>560</v>
      </c>
    </row>
    <row r="75" spans="2:7" ht="14.25">
      <c r="B75" s="12" t="s">
        <v>88</v>
      </c>
      <c r="C75" s="16" t="s">
        <v>89</v>
      </c>
      <c r="D75" s="16" t="s">
        <v>31</v>
      </c>
      <c r="E75" s="18">
        <v>119.2</v>
      </c>
      <c r="F75" s="12">
        <v>2</v>
      </c>
      <c r="G75" s="12">
        <f>E75*F75</f>
        <v>238.4</v>
      </c>
    </row>
    <row r="76" spans="2:7" ht="14.25">
      <c r="B76" s="12"/>
      <c r="C76" s="12" t="s">
        <v>90</v>
      </c>
      <c r="D76" s="12" t="s">
        <v>11</v>
      </c>
      <c r="E76" s="12">
        <v>48</v>
      </c>
      <c r="F76" s="12">
        <v>2</v>
      </c>
      <c r="G76" s="12">
        <f t="shared" si="2"/>
        <v>96</v>
      </c>
    </row>
    <row r="77" spans="2:7" ht="15">
      <c r="B77" s="13" t="s">
        <v>36</v>
      </c>
      <c r="C77" s="12"/>
      <c r="D77" s="12"/>
      <c r="E77" s="12"/>
      <c r="F77" s="13"/>
      <c r="G77" s="13">
        <f>SUM(G69:G76)</f>
        <v>2395.77</v>
      </c>
    </row>
    <row r="78" spans="2:7" ht="14.25">
      <c r="B78" s="16"/>
      <c r="C78" s="16"/>
      <c r="D78" s="16"/>
      <c r="E78" s="16"/>
      <c r="F78" s="16"/>
      <c r="G78" s="16"/>
    </row>
    <row r="79" spans="2:7" ht="15">
      <c r="B79" s="14" t="s">
        <v>91</v>
      </c>
      <c r="C79" s="16"/>
      <c r="D79" s="16"/>
      <c r="E79" s="16"/>
      <c r="F79" s="16"/>
      <c r="G79" s="16"/>
    </row>
    <row r="80" spans="2:7" ht="42.75">
      <c r="B80" s="12" t="s">
        <v>92</v>
      </c>
      <c r="C80" s="12" t="s">
        <v>93</v>
      </c>
      <c r="D80" s="12" t="s">
        <v>11</v>
      </c>
      <c r="E80" s="12">
        <v>83</v>
      </c>
      <c r="F80" s="12">
        <v>1</v>
      </c>
      <c r="G80" s="12">
        <v>83</v>
      </c>
    </row>
    <row r="81" spans="2:7" ht="42.75">
      <c r="B81" s="12" t="s">
        <v>94</v>
      </c>
      <c r="C81" s="12" t="s">
        <v>95</v>
      </c>
      <c r="D81" s="12" t="s">
        <v>11</v>
      </c>
      <c r="E81" s="12">
        <v>11.22</v>
      </c>
      <c r="F81" s="12">
        <v>15</v>
      </c>
      <c r="G81" s="12">
        <f>E81*F81</f>
        <v>168.3</v>
      </c>
    </row>
    <row r="82" spans="2:7" ht="15">
      <c r="B82" s="13" t="s">
        <v>36</v>
      </c>
      <c r="C82" s="12"/>
      <c r="D82" s="12"/>
      <c r="E82" s="12"/>
      <c r="F82" s="13"/>
      <c r="G82" s="13">
        <f>SUM(G80:G81)</f>
        <v>251.3</v>
      </c>
    </row>
    <row r="83" spans="2:7" ht="14.25">
      <c r="B83" s="16"/>
      <c r="C83" s="16"/>
      <c r="D83" s="16"/>
      <c r="E83" s="16"/>
      <c r="F83" s="16"/>
      <c r="G83" s="16"/>
    </row>
    <row r="84" spans="2:7" ht="15">
      <c r="B84" s="14" t="s">
        <v>96</v>
      </c>
      <c r="C84" s="16"/>
      <c r="D84" s="16"/>
      <c r="E84" s="16"/>
      <c r="F84" s="16"/>
      <c r="G84" s="16"/>
    </row>
    <row r="85" spans="2:7" ht="15">
      <c r="B85" s="13" t="s">
        <v>36</v>
      </c>
      <c r="C85" s="16"/>
      <c r="D85" s="16"/>
      <c r="E85" s="16"/>
      <c r="F85" s="16"/>
      <c r="G85" s="16">
        <v>0</v>
      </c>
    </row>
    <row r="86" spans="2:7" ht="14.25">
      <c r="B86" s="16"/>
      <c r="C86" s="16"/>
      <c r="D86" s="16"/>
      <c r="E86" s="16"/>
      <c r="F86" s="16"/>
      <c r="G86" s="16"/>
    </row>
    <row r="87" spans="2:7" ht="15">
      <c r="B87" s="14" t="s">
        <v>97</v>
      </c>
      <c r="C87" s="16"/>
      <c r="D87" s="16"/>
      <c r="E87" s="16"/>
      <c r="F87" s="16"/>
      <c r="G87" s="16"/>
    </row>
    <row r="88" spans="2:7" ht="28.5">
      <c r="B88" s="12" t="s">
        <v>98</v>
      </c>
      <c r="C88" s="12" t="s">
        <v>99</v>
      </c>
      <c r="D88" s="12" t="s">
        <v>100</v>
      </c>
      <c r="E88" s="12">
        <v>600</v>
      </c>
      <c r="F88" s="12">
        <v>5</v>
      </c>
      <c r="G88" s="12">
        <f>E88*F88</f>
        <v>3000</v>
      </c>
    </row>
    <row r="89" spans="2:7" ht="28.5">
      <c r="B89" s="12" t="s">
        <v>101</v>
      </c>
      <c r="C89" s="12" t="s">
        <v>102</v>
      </c>
      <c r="D89" s="12" t="s">
        <v>11</v>
      </c>
      <c r="E89" s="12">
        <v>270</v>
      </c>
      <c r="F89" s="12">
        <v>1</v>
      </c>
      <c r="G89" s="12">
        <f>E89*F89</f>
        <v>270</v>
      </c>
    </row>
    <row r="90" spans="2:7" ht="28.5">
      <c r="B90" s="12" t="s">
        <v>103</v>
      </c>
      <c r="C90" s="19" t="s">
        <v>95</v>
      </c>
      <c r="D90" s="19" t="s">
        <v>11</v>
      </c>
      <c r="E90" s="12">
        <v>12.3</v>
      </c>
      <c r="F90" s="12">
        <v>10</v>
      </c>
      <c r="G90" s="12">
        <f>E90*F90</f>
        <v>123</v>
      </c>
    </row>
    <row r="91" spans="2:7" ht="42.75">
      <c r="B91" s="12" t="s">
        <v>104</v>
      </c>
      <c r="C91" s="19" t="s">
        <v>105</v>
      </c>
      <c r="D91" s="19" t="s">
        <v>11</v>
      </c>
      <c r="E91" s="19">
        <v>32</v>
      </c>
      <c r="F91" s="12">
        <v>3</v>
      </c>
      <c r="G91" s="12">
        <f>E91*F91</f>
        <v>96</v>
      </c>
    </row>
    <row r="92" spans="2:7" ht="28.5">
      <c r="B92" s="12"/>
      <c r="C92" s="12" t="s">
        <v>106</v>
      </c>
      <c r="D92" s="12" t="s">
        <v>19</v>
      </c>
      <c r="E92" s="12">
        <v>1.8</v>
      </c>
      <c r="F92" s="12">
        <v>1</v>
      </c>
      <c r="G92" s="12">
        <f>E92*F92</f>
        <v>1.8</v>
      </c>
    </row>
    <row r="93" spans="2:7" ht="15">
      <c r="B93" s="13" t="s">
        <v>36</v>
      </c>
      <c r="C93" s="12"/>
      <c r="D93" s="12"/>
      <c r="E93" s="12"/>
      <c r="F93" s="13"/>
      <c r="G93" s="13">
        <f>SUM(G88:G92)</f>
        <v>3490.8</v>
      </c>
    </row>
    <row r="94" spans="2:7" ht="14.25">
      <c r="B94" s="16"/>
      <c r="C94" s="16"/>
      <c r="D94" s="16"/>
      <c r="E94" s="16"/>
      <c r="F94" s="16"/>
      <c r="G94" s="16"/>
    </row>
    <row r="95" spans="2:7" ht="15">
      <c r="B95" s="14" t="s">
        <v>107</v>
      </c>
      <c r="C95" s="16"/>
      <c r="D95" s="16"/>
      <c r="E95" s="16"/>
      <c r="F95" s="16"/>
      <c r="G95" s="16"/>
    </row>
    <row r="96" spans="2:7" ht="57">
      <c r="B96" s="12" t="s">
        <v>108</v>
      </c>
      <c r="C96" s="12" t="s">
        <v>109</v>
      </c>
      <c r="D96" s="12" t="s">
        <v>11</v>
      </c>
      <c r="E96" s="12">
        <v>0.73</v>
      </c>
      <c r="F96" s="12">
        <v>200</v>
      </c>
      <c r="G96" s="12">
        <v>147</v>
      </c>
    </row>
    <row r="97" spans="2:7" ht="28.5">
      <c r="B97" s="12"/>
      <c r="C97" s="12" t="s">
        <v>110</v>
      </c>
      <c r="D97" s="12" t="s">
        <v>11</v>
      </c>
      <c r="E97" s="12">
        <v>0.51</v>
      </c>
      <c r="F97" s="12">
        <v>200</v>
      </c>
      <c r="G97" s="12">
        <f t="shared" ref="G97:G104" si="3">E97*F97</f>
        <v>102</v>
      </c>
    </row>
    <row r="98" spans="2:7" ht="28.5">
      <c r="B98" s="12"/>
      <c r="C98" s="12" t="s">
        <v>111</v>
      </c>
      <c r="D98" s="12" t="s">
        <v>11</v>
      </c>
      <c r="E98" s="12">
        <v>0.84</v>
      </c>
      <c r="F98" s="12">
        <v>100</v>
      </c>
      <c r="G98" s="12">
        <f t="shared" si="3"/>
        <v>84</v>
      </c>
    </row>
    <row r="99" spans="2:7" ht="42.75">
      <c r="B99" s="12" t="s">
        <v>112</v>
      </c>
      <c r="C99" s="12" t="s">
        <v>113</v>
      </c>
      <c r="D99" s="12" t="s">
        <v>31</v>
      </c>
      <c r="E99" s="12">
        <v>114.14</v>
      </c>
      <c r="F99" s="12">
        <v>3</v>
      </c>
      <c r="G99" s="12">
        <f t="shared" si="3"/>
        <v>342.42</v>
      </c>
    </row>
    <row r="100" spans="2:7" ht="14.25">
      <c r="B100" s="12"/>
      <c r="C100" s="12" t="s">
        <v>114</v>
      </c>
      <c r="D100" s="12" t="s">
        <v>11</v>
      </c>
      <c r="E100" s="12">
        <v>69.84</v>
      </c>
      <c r="F100" s="12">
        <v>1</v>
      </c>
      <c r="G100" s="12">
        <f t="shared" si="3"/>
        <v>69.84</v>
      </c>
    </row>
    <row r="101" spans="2:7" ht="28.5">
      <c r="B101" s="12" t="s">
        <v>115</v>
      </c>
      <c r="C101" s="12" t="s">
        <v>102</v>
      </c>
      <c r="D101" s="12" t="s">
        <v>11</v>
      </c>
      <c r="E101" s="12">
        <v>270</v>
      </c>
      <c r="F101" s="12">
        <v>1</v>
      </c>
      <c r="G101" s="12">
        <f t="shared" si="3"/>
        <v>270</v>
      </c>
    </row>
    <row r="102" spans="2:7" ht="42.75">
      <c r="B102" s="12" t="s">
        <v>116</v>
      </c>
      <c r="C102" s="12" t="s">
        <v>117</v>
      </c>
      <c r="D102" s="12" t="s">
        <v>11</v>
      </c>
      <c r="E102" s="12">
        <v>630</v>
      </c>
      <c r="F102" s="12">
        <v>6</v>
      </c>
      <c r="G102" s="12">
        <f t="shared" si="3"/>
        <v>3780</v>
      </c>
    </row>
    <row r="103" spans="2:7" ht="28.5">
      <c r="B103" s="12"/>
      <c r="C103" s="12" t="s">
        <v>118</v>
      </c>
      <c r="D103" s="12" t="s">
        <v>11</v>
      </c>
      <c r="E103" s="12">
        <v>44.14</v>
      </c>
      <c r="F103" s="12">
        <v>4</v>
      </c>
      <c r="G103" s="12">
        <f t="shared" si="3"/>
        <v>176.56</v>
      </c>
    </row>
    <row r="104" spans="2:7" ht="28.5">
      <c r="B104" s="12"/>
      <c r="C104" s="12" t="s">
        <v>119</v>
      </c>
      <c r="D104" s="12" t="s">
        <v>19</v>
      </c>
      <c r="E104" s="12">
        <v>14.43</v>
      </c>
      <c r="F104" s="12">
        <v>12</v>
      </c>
      <c r="G104" s="12">
        <f t="shared" si="3"/>
        <v>173.16</v>
      </c>
    </row>
    <row r="105" spans="2:7" ht="15">
      <c r="B105" s="13" t="s">
        <v>36</v>
      </c>
      <c r="C105" s="12"/>
      <c r="D105" s="12"/>
      <c r="E105" s="12"/>
      <c r="F105" s="13"/>
      <c r="G105" s="13">
        <f>SUM(G96:G104)</f>
        <v>5144.9800000000005</v>
      </c>
    </row>
    <row r="106" spans="2:7">
      <c r="B106" s="20"/>
      <c r="C106" s="20"/>
      <c r="D106" s="20"/>
      <c r="E106" s="20"/>
      <c r="F106" s="20"/>
      <c r="G106" s="20"/>
    </row>
    <row r="107" spans="2:7" ht="15">
      <c r="B107" s="21" t="s">
        <v>120</v>
      </c>
      <c r="C107" s="20"/>
      <c r="D107" s="20"/>
      <c r="E107" s="20"/>
      <c r="F107" s="20"/>
      <c r="G107" s="20"/>
    </row>
    <row r="108" spans="2:7">
      <c r="B108" s="22" t="s">
        <v>121</v>
      </c>
      <c r="C108" s="22" t="s">
        <v>114</v>
      </c>
      <c r="D108" s="22" t="s">
        <v>31</v>
      </c>
      <c r="E108" s="22">
        <v>114.14</v>
      </c>
      <c r="F108" s="22">
        <v>3</v>
      </c>
      <c r="G108" s="22">
        <f>E108*F108</f>
        <v>342.42</v>
      </c>
    </row>
    <row r="109" spans="2:7">
      <c r="B109" s="22"/>
      <c r="C109" s="22" t="s">
        <v>122</v>
      </c>
      <c r="D109" s="22" t="s">
        <v>11</v>
      </c>
      <c r="E109" s="22">
        <v>54.32</v>
      </c>
      <c r="F109" s="22">
        <v>1</v>
      </c>
      <c r="G109" s="22">
        <f t="shared" ref="G109:G115" si="4">E109*F109</f>
        <v>54.32</v>
      </c>
    </row>
    <row r="110" spans="2:7" ht="25.5">
      <c r="B110" s="22" t="s">
        <v>123</v>
      </c>
      <c r="C110" s="22" t="s">
        <v>124</v>
      </c>
      <c r="D110" s="22" t="s">
        <v>19</v>
      </c>
      <c r="E110" s="22">
        <v>51.12</v>
      </c>
      <c r="F110" s="22">
        <v>4</v>
      </c>
      <c r="G110" s="22">
        <f t="shared" si="4"/>
        <v>204.48</v>
      </c>
    </row>
    <row r="111" spans="2:7" ht="25.5">
      <c r="B111" s="22"/>
      <c r="C111" s="22" t="s">
        <v>125</v>
      </c>
      <c r="D111" s="22" t="s">
        <v>11</v>
      </c>
      <c r="E111" s="22">
        <v>202.18</v>
      </c>
      <c r="F111" s="22">
        <v>2</v>
      </c>
      <c r="G111" s="22">
        <f t="shared" si="4"/>
        <v>404.36</v>
      </c>
    </row>
    <row r="112" spans="2:7" ht="25.5">
      <c r="B112" s="22"/>
      <c r="C112" s="22" t="s">
        <v>126</v>
      </c>
      <c r="D112" s="22" t="s">
        <v>11</v>
      </c>
      <c r="E112" s="22">
        <v>38.19</v>
      </c>
      <c r="F112" s="22">
        <v>2</v>
      </c>
      <c r="G112" s="22">
        <f t="shared" si="4"/>
        <v>76.38</v>
      </c>
    </row>
    <row r="113" spans="2:7">
      <c r="B113" s="22"/>
      <c r="C113" s="22" t="s">
        <v>127</v>
      </c>
      <c r="D113" s="22" t="s">
        <v>11</v>
      </c>
      <c r="E113" s="22">
        <v>3.39</v>
      </c>
      <c r="F113" s="22">
        <v>2</v>
      </c>
      <c r="G113" s="22">
        <f t="shared" si="4"/>
        <v>6.78</v>
      </c>
    </row>
    <row r="114" spans="2:7">
      <c r="B114" s="22"/>
      <c r="C114" s="22" t="s">
        <v>128</v>
      </c>
      <c r="D114" s="22" t="s">
        <v>11</v>
      </c>
      <c r="E114" s="22">
        <v>4.8099999999999996</v>
      </c>
      <c r="F114" s="22">
        <v>2</v>
      </c>
      <c r="G114" s="22">
        <f t="shared" si="4"/>
        <v>9.6199999999999992</v>
      </c>
    </row>
    <row r="115" spans="2:7">
      <c r="B115" s="22"/>
      <c r="C115" s="22" t="s">
        <v>129</v>
      </c>
      <c r="D115" s="22" t="s">
        <v>11</v>
      </c>
      <c r="E115" s="22">
        <v>5.08</v>
      </c>
      <c r="F115" s="22">
        <v>3</v>
      </c>
      <c r="G115" s="22">
        <f t="shared" si="4"/>
        <v>15.24</v>
      </c>
    </row>
    <row r="116" spans="2:7" ht="15">
      <c r="B116" s="13" t="s">
        <v>36</v>
      </c>
      <c r="C116" s="20"/>
      <c r="D116" s="20"/>
      <c r="E116" s="20"/>
      <c r="F116" s="23"/>
      <c r="G116" s="24">
        <f>SUM(G108:G115)</f>
        <v>1113.5999999999999</v>
      </c>
    </row>
  </sheetData>
  <mergeCells count="6"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орбитальная 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2020-03-18T12:29:04Z</dcterms:created>
  <dcterms:modified xsi:type="dcterms:W3CDTF">2020-03-18T12:29:13Z</dcterms:modified>
</cp:coreProperties>
</file>